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<sst xmlns="http://schemas.openxmlformats.org/spreadsheetml/2006/main" count="406" uniqueCount="61">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</sst>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Q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90" sqref="W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46040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69868.40000000001</v>
      </c>
      <c r="AE9" s="51">
        <f>AE10+AE15+AE24+AE33+AE47+AE52+AE54+AE61+AE62+AE71+AE72+AE75+AE87+AE80+AE82+AE81+AE69+AE88+AE90+AE89+AE70+AE40+AE91</f>
        <v>41837.600000000006</v>
      </c>
      <c r="AF9" s="50"/>
      <c r="AG9" s="50"/>
    </row>
    <row r="10" spans="1:31" ht="15.75">
      <c r="A10" s="4" t="s">
        <v>4</v>
      </c>
      <c r="B10" s="23">
        <f>4164.3+536.8</f>
        <v>4701.1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4086.8000000000006</v>
      </c>
      <c r="AE10" s="28">
        <f>B10+C10-AD10</f>
        <v>2160.4999999999995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/>
      <c r="Y12" s="27"/>
      <c r="Z12" s="23"/>
      <c r="AA12" s="23"/>
      <c r="AB12" s="23"/>
      <c r="AC12" s="23"/>
      <c r="AD12" s="23">
        <f t="shared" si="1"/>
        <v>171.2</v>
      </c>
      <c r="AE12" s="28">
        <f>B12+C12-AD12</f>
        <v>762.5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988.7000000000002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485.8000000000002</v>
      </c>
      <c r="AE14" s="28">
        <f>AE10-AE11-AE12-AE13</f>
        <v>994.8999999999992</v>
      </c>
    </row>
    <row r="15" spans="1:31" ht="15" customHeight="1">
      <c r="A15" s="4" t="s">
        <v>6</v>
      </c>
      <c r="B15" s="23">
        <f>26640.7+752.3</f>
        <v>27393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/>
      <c r="Y15" s="27"/>
      <c r="Z15" s="23"/>
      <c r="AA15" s="23"/>
      <c r="AB15" s="23"/>
      <c r="AC15" s="23"/>
      <c r="AD15" s="28">
        <f t="shared" si="1"/>
        <v>32206.999999999996</v>
      </c>
      <c r="AE15" s="28">
        <f aca="true" t="shared" si="3" ref="AE15:AE31">B15+C15-AD15</f>
        <v>10630.400000000005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4384.4000000000015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3336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/>
      <c r="Y19" s="27"/>
      <c r="Z19" s="23"/>
      <c r="AA19" s="23"/>
      <c r="AB19" s="23"/>
      <c r="AC19" s="23"/>
      <c r="AD19" s="28">
        <f t="shared" si="1"/>
        <v>1302.1000000000001</v>
      </c>
      <c r="AE19" s="28">
        <f t="shared" si="3"/>
        <v>1559.2</v>
      </c>
    </row>
    <row r="20" spans="1:31" ht="15.75">
      <c r="A20" s="3" t="s">
        <v>2</v>
      </c>
      <c r="B20" s="23">
        <f>4165.2-56.7</f>
        <v>4108.5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5093.6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1049.8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710.5</v>
      </c>
      <c r="AE23" s="28">
        <f t="shared" si="3"/>
        <v>638.9999999999982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5191.0999999999985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</f>
        <v>668.2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151.60000000000002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2.8999999999999995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110.10000000000001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32.79999999999994</v>
      </c>
    </row>
    <row r="47" spans="1:31" ht="17.25" customHeight="1">
      <c r="A47" s="4" t="s">
        <v>15</v>
      </c>
      <c r="B47" s="37">
        <f>504.8+53.8</f>
        <v>558.6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514.3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</f>
        <v>502.5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502.59999999999997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11.699999999999989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</f>
        <v>4040.7999999999997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/>
      <c r="Y54" s="27"/>
      <c r="Z54" s="23"/>
      <c r="AA54" s="23"/>
      <c r="AB54" s="23"/>
      <c r="AC54" s="23"/>
      <c r="AD54" s="28">
        <f t="shared" si="9"/>
        <v>3997</v>
      </c>
      <c r="AE54" s="23">
        <f t="shared" si="12"/>
        <v>1018.6999999999998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/>
      <c r="Y57" s="27"/>
      <c r="Z57" s="23"/>
      <c r="AA57" s="23"/>
      <c r="AB57" s="23"/>
      <c r="AC57" s="23"/>
      <c r="AD57" s="28">
        <f t="shared" si="9"/>
        <v>364.5000000000001</v>
      </c>
      <c r="AE57" s="23">
        <f t="shared" si="12"/>
        <v>380.4999999999999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1186.8999999999994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1219.5</v>
      </c>
      <c r="AE60" s="23">
        <f>AE54-AE55-AE57-AE59-AE56-AE58</f>
        <v>551.3999999999997</v>
      </c>
    </row>
    <row r="61" spans="1:31" ht="15" customHeight="1">
      <c r="A61" s="4" t="s">
        <v>10</v>
      </c>
      <c r="B61" s="23">
        <f>65.5+32.5</f>
        <v>98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101.69999999999999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/>
      <c r="Y62" s="27"/>
      <c r="Z62" s="23"/>
      <c r="AA62" s="23"/>
      <c r="AB62" s="23"/>
      <c r="AC62" s="23"/>
      <c r="AD62" s="28">
        <f t="shared" si="14"/>
        <v>1207.2</v>
      </c>
      <c r="AE62" s="23">
        <f t="shared" si="15"/>
        <v>717.8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49.80000000000007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700.7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395.6000000000001</v>
      </c>
      <c r="AE68" s="23">
        <f>AE62-AE63-AE66-AE67-AE65-AE64</f>
        <v>632.1999999999999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1961.6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>B91+C91-AD91</f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69868.40000000001</v>
      </c>
      <c r="AE93" s="59">
        <f>AE10+AE15+AE24+AE33+AE47+AE52+AE54+AE61+AE62+AE69+AE71+AE72+AE75+AE80+AE81+AE82+AE87+AE88+AE89+AE90+AE70+AE40+AE91</f>
        <v>41837.600000000006</v>
      </c>
    </row>
    <row r="94" spans="1:31" ht="15.75">
      <c r="A94" s="3" t="s">
        <v>5</v>
      </c>
      <c r="B94" s="23">
        <f aca="true" t="shared" si="19" ref="B94:AB94">B11+B17+B26+B34+B55+B63+B73+B41+B76</f>
        <v>39355.7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9014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15886.099999999999</v>
      </c>
      <c r="AE95" s="28">
        <f>B95+C95-AD95</f>
        <v>6654.5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2158.6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1729.3</v>
      </c>
      <c r="AE97" s="28">
        <f>B97+C97-AD97</f>
        <v>1595.0000000000002</v>
      </c>
    </row>
    <row r="98" spans="1:31" ht="15.75">
      <c r="A98" s="3" t="s">
        <v>17</v>
      </c>
      <c r="B98" s="23">
        <f aca="true" t="shared" si="23" ref="B98:AB98">B21+B30+B49+B37+B58+B13</f>
        <v>619.1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523.1999999999999</v>
      </c>
    </row>
    <row r="99" spans="1:31" ht="12.75">
      <c r="A99" s="1" t="s">
        <v>47</v>
      </c>
      <c r="B99" s="2">
        <f aca="true" t="shared" si="24" ref="B99:AB99">B93-B94-B95-B96-B97-B98</f>
        <v>29262.90000000001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13711.600000000015</v>
      </c>
      <c r="AE99" s="2">
        <f>AE93-AE94-AE95-AE96-AE97-AE98</f>
        <v>23975.100000000006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2015-03-30T12:02:28Z</cp:lastPrinted>
  <dcterms:created xsi:type="dcterms:W3CDTF">2002-11-05T08:53:00Z</dcterms:created>
  <dcterms:modified xsi:type="dcterms:W3CDTF">2015-03-31T06:44:03Z</dcterms:modified>
  <cp:category/>
  <cp:version/>
  <cp:contentType/>
  <cp:contentStatus/>
</cp:coreProperties>
</file>